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<sst xmlns="http://schemas.openxmlformats.org/spreadsheetml/2006/main" count="206" uniqueCount="204">
  <si>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</si>
  <si>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</si>
  <si>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</si>
  <si>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</si>
  <si>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</si>
  <si>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</si>
  <si>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</si>
  <si>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</si>
  <si>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</si>
  <si>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</si>
  <si>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</si>
  <si>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</si>
  <si>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</si>
  <si>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</si>
  <si>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</si>
  <si>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</si>
  <si>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</si>
  <si>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</si>
  <si>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</si>
  <si>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</si>
  <si>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</si>
  <si>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</si>
  <si>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</si>
  <si>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</si>
  <si>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</si>
  <si>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</si>
  <si>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</si>
  <si>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</si>
  <si>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</si>
  <si>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</si>
  <si>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</si>
  <si>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</si>
  <si>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</si>
  <si>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</si>
  <si>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</si>
  <si>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</si>
  <si>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</si>
  <si>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</si>
  <si>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</si>
  <si>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</si>
  <si>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</si>
  <si>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</si>
  <si>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</si>
  <si>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</si>
  <si>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</si>
  <si>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</si>
  <si>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</si>
  <si>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</si>
  <si>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</si>
  <si>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</si>
  <si>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</si>
  <si>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</si>
  <si>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</si>
  <si>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</si>
  <si>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</si>
  <si>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</si>
  <si>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</si>
  <si>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</si>
  <si>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</si>
  <si>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</si>
  <si>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</si>
  <si>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</si>
  <si>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</si>
  <si>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</si>
  <si>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</si>
  <si>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</si>
  <si>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</si>
  <si>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</si>
  <si>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</si>
  <si>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</si>
  <si>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</si>
  <si>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</si>
  <si>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</si>
  <si>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</si>
  <si>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</si>
  <si>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</si>
  <si>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</si>
  <si>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</si>
  <si>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</si>
  <si>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</si>
  <si>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</si>
  <si>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</si>
  <si>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</si>
  <si>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</si>
  <si>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</si>
  <si>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</si>
  <si>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</si>
  <si>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</si>
  <si>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</si>
  <si>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</si>
  <si>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</si>
  <si>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</si>
  <si>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</si>
  <si>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</si>
  <si>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</si>
  <si>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</si>
  <si>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</si>
  <si>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</si>
  <si>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</si>
  <si>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</si>
  <si>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</si>
  <si>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</si>
  <si>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</si>
  <si>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</si>
  <si>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</si>
  <si>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</si>
  <si>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</si>
  <si>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</si>
  <si>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</si>
  <si>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</si>
  <si>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</si>
  <si>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</si>
  <si>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</si>
  <si>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</si>
  <si>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</si>
  <si>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</si>
  <si>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</si>
  <si>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</si>
  <si>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</si>
  <si>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</si>
  <si>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</si>
  <si>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</si>
  <si>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</si>
  <si>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</si>
  <si>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</si>
  <si>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</si>
  <si>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</si>
  <si>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</si>
  <si>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</si>
  <si>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</si>
  <si>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</si>
  <si>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</si>
  <si>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</si>
  <si>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</si>
  <si>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</si>
  <si>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</si>
  <si>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</si>
  <si>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</si>
  <si>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</si>
  <si>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</si>
  <si>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</si>
  <si>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</si>
  <si>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</si>
  <si>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</si>
  <si>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</si>
  <si>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</si>
  <si>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</si>
  <si>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</si>
  <si>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</si>
  <si>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</si>
  <si>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</si>
  <si>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</si>
  <si>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</si>
  <si>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</si>
  <si>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</si>
  <si>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</si>
  <si>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</si>
  <si>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</si>
  <si>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</si>
  <si>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</si>
  <si>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</si>
  <si>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</si>
  <si>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</si>
  <si>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</si>
  <si>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</si>
  <si>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</si>
  <si>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</si>
  <si>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</si>
  <si>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</si>
  <si>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</si>
  <si>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</si>
  <si>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</si>
  <si>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</si>
  <si>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</si>
  <si>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</si>
  <si>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</si>
  <si>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</si>
  <si>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</si>
  <si>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</si>
  <si>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</si>
  <si>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</si>
  <si>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</si>
  <si>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</si>
  <si>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</si>
  <si>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</si>
  <si>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</si>
  <si>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</si>
  <si>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</si>
  <si>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</si>
  <si>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</si>
  <si>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</si>
  <si>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</si>
  <si>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</si>
  <si>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</si>
  <si>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</si>
  <si>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</si>
  <si>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</si>
  <si>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</si>
  <si>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</si>
  <si>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</si>
  <si>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</si>
  <si>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</si>
  <si>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اللؤلؤة لصناعة الورق الصحي</t>
  </si>
  <si>
    <t>PEARL- SANITARY PAPER CONVERTING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</si>
</sst>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G39" sqref="G3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3.79</v>
      </c>
      <c r="F6" s="13">
        <v>4.99</v>
      </c>
      <c r="G6" s="13">
        <v>5.89</v>
      </c>
      <c r="H6" s="13">
        <v>3</v>
      </c>
      <c r="I6" s="4" t="s">
        <v>139</v>
      </c>
    </row>
    <row r="7" spans="4:9" ht="20.100000000000001" customHeight="1">
      <c r="D7" s="10" t="s">
        <v>126</v>
      </c>
      <c r="E7" s="14">
        <v>4438.47</v>
      </c>
      <c r="F7" s="14">
        <v>30857.16</v>
      </c>
      <c r="G7" s="14">
        <v>27112.84</v>
      </c>
      <c r="H7" s="14">
        <v>149718.04999999999</v>
      </c>
      <c r="I7" s="4" t="s">
        <v>140</v>
      </c>
    </row>
    <row r="8" spans="4:9" ht="20.100000000000001" customHeight="1">
      <c r="D8" s="10" t="s">
        <v>25</v>
      </c>
      <c r="E8" s="14">
        <v>1002</v>
      </c>
      <c r="F8" s="14">
        <v>6052</v>
      </c>
      <c r="G8" s="14">
        <v>7529</v>
      </c>
      <c r="H8" s="14">
        <v>64695</v>
      </c>
      <c r="I8" s="4" t="s">
        <v>1</v>
      </c>
    </row>
    <row r="9" spans="4:9" ht="20.100000000000001" customHeight="1">
      <c r="D9" s="10" t="s">
        <v>26</v>
      </c>
      <c r="E9" s="14">
        <v>56</v>
      </c>
      <c r="F9" s="14">
        <v>40</v>
      </c>
      <c r="G9" s="14">
        <v>68</v>
      </c>
      <c r="H9" s="14">
        <v>327</v>
      </c>
      <c r="I9" s="4" t="s">
        <v>2</v>
      </c>
    </row>
    <row r="10" spans="4:9" ht="20.100000000000001" customHeight="1">
      <c r="D10" s="10" t="s">
        <v>27</v>
      </c>
      <c r="E10" s="14">
        <v>2500000</v>
      </c>
      <c r="F10" s="14">
        <v>2500000</v>
      </c>
      <c r="G10" s="14">
        <v>2500000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9475000</v>
      </c>
      <c r="F11" s="14">
        <v>12475000</v>
      </c>
      <c r="G11" s="14">
        <v>14725000</v>
      </c>
      <c r="H11" s="14">
        <v>7500000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2142017</v>
      </c>
      <c r="F16" s="56">
        <v>2171515</v>
      </c>
      <c r="G16" s="56">
        <v>2579982</v>
      </c>
      <c r="H16" s="56">
        <v>1978303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14968</v>
      </c>
      <c r="H17" s="57">
        <v>494839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2167478</v>
      </c>
      <c r="F23" s="57">
        <v>2209201</v>
      </c>
      <c r="G23" s="57">
        <v>2628732</v>
      </c>
      <c r="H23" s="57">
        <v>2497545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1146879</v>
      </c>
      <c r="F25" s="57">
        <v>1197920</v>
      </c>
      <c r="G25" s="57">
        <v>1272594</v>
      </c>
      <c r="H25" s="57">
        <v>1369723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1146879</v>
      </c>
      <c r="F28" s="57">
        <v>1197920</v>
      </c>
      <c r="G28" s="57">
        <v>1272594</v>
      </c>
      <c r="H28" s="57">
        <v>1369723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3314357</v>
      </c>
      <c r="F30" s="58">
        <v>3407121</v>
      </c>
      <c r="G30" s="58">
        <v>3901326</v>
      </c>
      <c r="H30" s="58">
        <v>3867268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14345</v>
      </c>
      <c r="F35" s="56">
        <v>11696</v>
      </c>
      <c r="G35" s="56">
        <v>11581</v>
      </c>
      <c r="H35" s="56">
        <v>69329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339125</v>
      </c>
      <c r="F39" s="57">
        <v>321639</v>
      </c>
      <c r="G39" s="57">
        <v>242044</v>
      </c>
      <c r="H39" s="57">
        <v>344125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339125</v>
      </c>
      <c r="F43" s="58">
        <v>321639</v>
      </c>
      <c r="G43" s="58">
        <v>242044</v>
      </c>
      <c r="H43" s="58">
        <v>344125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</v>
      </c>
      <c r="F46" s="56">
        <v>2500000</v>
      </c>
      <c r="G46" s="56">
        <v>2500000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2500000</v>
      </c>
      <c r="F47" s="57">
        <v>2500000</v>
      </c>
      <c r="G47" s="57">
        <v>2500000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2500000</v>
      </c>
      <c r="F48" s="57">
        <v>2500000</v>
      </c>
      <c r="G48" s="57">
        <v>2500000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460508</v>
      </c>
      <c r="F49" s="57">
        <v>445034</v>
      </c>
      <c r="G49" s="57">
        <v>431225</v>
      </c>
      <c r="H49" s="57">
        <v>416052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125000</v>
      </c>
      <c r="G55" s="57">
        <v>625000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14724</v>
      </c>
      <c r="F58" s="57">
        <v>15448</v>
      </c>
      <c r="G58" s="57">
        <v>103057</v>
      </c>
      <c r="H58" s="57">
        <v>607091</v>
      </c>
      <c r="I58" s="4" t="s">
        <v>155</v>
      </c>
    </row>
    <row r="59" spans="4:9" ht="20.100000000000001" customHeight="1">
      <c r="D59" s="10" t="s">
        <v>38</v>
      </c>
      <c r="E59" s="57">
        <v>2975232</v>
      </c>
      <c r="F59" s="57">
        <v>3085482</v>
      </c>
      <c r="G59" s="57">
        <v>3659282</v>
      </c>
      <c r="H59" s="57">
        <v>3523143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3314357</v>
      </c>
      <c r="F61" s="58">
        <v>3407121</v>
      </c>
      <c r="G61" s="58">
        <v>3901326</v>
      </c>
      <c r="H61" s="58">
        <v>3867268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567863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463294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104569</v>
      </c>
      <c r="I67" s="4" t="s">
        <v>90</v>
      </c>
    </row>
    <row r="68" spans="4:9" ht="20.100000000000001" customHeight="1">
      <c r="D68" s="10" t="s">
        <v>111</v>
      </c>
      <c r="E68" s="57">
        <v>80214</v>
      </c>
      <c r="F68" s="57">
        <v>107174</v>
      </c>
      <c r="G68" s="57">
        <v>118135</v>
      </c>
      <c r="H68" s="57">
        <v>111709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54738</v>
      </c>
      <c r="I69" s="4" t="s">
        <v>92</v>
      </c>
    </row>
    <row r="70" spans="4:9" ht="20.100000000000001" customHeight="1">
      <c r="D70" s="10" t="s">
        <v>113</v>
      </c>
      <c r="E70" s="57">
        <v>51041</v>
      </c>
      <c r="F70" s="57">
        <v>74674</v>
      </c>
      <c r="G70" s="57">
        <v>88355</v>
      </c>
      <c r="H70" s="57">
        <v>96193</v>
      </c>
      <c r="I70" s="4" t="s">
        <v>93</v>
      </c>
    </row>
    <row r="71" spans="4:9" ht="20.100000000000001" customHeight="1">
      <c r="D71" s="10" t="s">
        <v>114</v>
      </c>
      <c r="E71" s="57">
        <v>19232</v>
      </c>
      <c r="F71" s="57">
        <v>8194</v>
      </c>
      <c r="G71" s="57">
        <v>0</v>
      </c>
      <c r="H71" s="57">
        <v>1480</v>
      </c>
      <c r="I71" s="4" t="s">
        <v>94</v>
      </c>
    </row>
    <row r="72" spans="4:9" ht="20.100000000000001" customHeight="1">
      <c r="D72" s="10" t="s">
        <v>115</v>
      </c>
      <c r="E72" s="57">
        <v>-99446</v>
      </c>
      <c r="F72" s="57">
        <v>-115368</v>
      </c>
      <c r="G72" s="57">
        <v>-118135</v>
      </c>
      <c r="H72" s="57">
        <v>-63358</v>
      </c>
      <c r="I72" s="4" t="s">
        <v>95</v>
      </c>
    </row>
    <row r="73" spans="4:9" ht="20.100000000000001" customHeight="1">
      <c r="D73" s="10" t="s">
        <v>116</v>
      </c>
      <c r="E73" s="57">
        <v>254188</v>
      </c>
      <c r="F73" s="57">
        <v>253461</v>
      </c>
      <c r="G73" s="57">
        <v>269864</v>
      </c>
      <c r="H73" s="57">
        <v>340813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154742</v>
      </c>
      <c r="F75" s="57">
        <v>138093</v>
      </c>
      <c r="G75" s="57">
        <v>151729</v>
      </c>
      <c r="H75" s="57">
        <v>277455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1062</v>
      </c>
      <c r="I76" s="4" t="s">
        <v>97</v>
      </c>
    </row>
    <row r="77" spans="4:9" ht="20.100000000000001" customHeight="1">
      <c r="D77" s="10" t="s">
        <v>190</v>
      </c>
      <c r="E77" s="57">
        <v>154742</v>
      </c>
      <c r="F77" s="57">
        <v>138093</v>
      </c>
      <c r="G77" s="57">
        <v>151729</v>
      </c>
      <c r="H77" s="57">
        <v>276393</v>
      </c>
      <c r="I77" s="50" t="s">
        <v>199</v>
      </c>
    </row>
    <row r="78" spans="4:9" ht="20.100000000000001" customHeight="1">
      <c r="D78" s="10" t="s">
        <v>157</v>
      </c>
      <c r="E78" s="57">
        <v>23266</v>
      </c>
      <c r="F78" s="57">
        <v>24048</v>
      </c>
      <c r="G78" s="57">
        <v>9834</v>
      </c>
      <c r="H78" s="57">
        <v>36773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1381</v>
      </c>
      <c r="G80" s="57">
        <v>4256</v>
      </c>
      <c r="H80" s="57">
        <v>7446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4000</v>
      </c>
      <c r="G81" s="57">
        <v>0</v>
      </c>
      <c r="H81" s="57">
        <v>20000</v>
      </c>
      <c r="I81" s="50" t="s">
        <v>196</v>
      </c>
    </row>
    <row r="82" spans="4:9" ht="20.100000000000001" customHeight="1">
      <c r="D82" s="10" t="s">
        <v>187</v>
      </c>
      <c r="E82" s="57">
        <v>131476</v>
      </c>
      <c r="F82" s="57">
        <v>108664</v>
      </c>
      <c r="G82" s="57">
        <v>137639</v>
      </c>
      <c r="H82" s="57">
        <v>212174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131476</v>
      </c>
      <c r="F84" s="58">
        <v>108664</v>
      </c>
      <c r="G84" s="58">
        <v>137639</v>
      </c>
      <c r="H84" s="58">
        <v>212174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2171515</v>
      </c>
      <c r="F88" s="56">
        <v>2579982</v>
      </c>
      <c r="G88" s="56">
        <v>1978303</v>
      </c>
      <c r="H88" s="56">
        <v>509781</v>
      </c>
      <c r="I88" s="3" t="s">
        <v>16</v>
      </c>
    </row>
    <row r="89" spans="4:9" ht="20.100000000000001" customHeight="1">
      <c r="D89" s="10" t="s">
        <v>43</v>
      </c>
      <c r="E89" s="57">
        <v>95502</v>
      </c>
      <c r="F89" s="57">
        <v>216533</v>
      </c>
      <c r="G89" s="57">
        <v>592905</v>
      </c>
      <c r="H89" s="57">
        <v>1439171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0</v>
      </c>
      <c r="G90" s="57">
        <v>8774</v>
      </c>
      <c r="H90" s="57">
        <v>29351</v>
      </c>
      <c r="I90" s="4" t="s">
        <v>18</v>
      </c>
    </row>
    <row r="91" spans="4:9" ht="20.100000000000001" customHeight="1">
      <c r="D91" s="10" t="s">
        <v>45</v>
      </c>
      <c r="E91" s="57">
        <v>-125000</v>
      </c>
      <c r="F91" s="57">
        <v>-625000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2142017</v>
      </c>
      <c r="F92" s="58">
        <v>2171515</v>
      </c>
      <c r="G92" s="58">
        <v>2579982</v>
      </c>
      <c r="H92" s="58">
        <v>1978303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4.0079999999999998E-2</v>
      </c>
      <c r="F96" s="22">
        <f>+F8*100/F10</f>
        <v>0.24207999999999999</v>
      </c>
      <c r="G96" s="22">
        <f>+G8*100/G10</f>
        <v>0.30115999999999998</v>
      </c>
      <c r="H96" s="22">
        <f>+H8*100/H10</f>
        <v>2.5878000000000001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5.2590400000000002E-2</v>
      </c>
      <c r="F97" s="13">
        <f>+F84/F10</f>
        <v>4.34656E-2</v>
      </c>
      <c r="G97" s="13">
        <f>+G84/G10</f>
        <v>5.5055600000000003E-2</v>
      </c>
      <c r="H97" s="13">
        <f>+H84/H10</f>
        <v>8.4869600000000003E-2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0.25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1.1900928</v>
      </c>
      <c r="F99" s="13">
        <f>+F59/F10</f>
        <v>1.2341928</v>
      </c>
      <c r="G99" s="13">
        <f>+G59/G10</f>
        <v>1.4637127999999999</v>
      </c>
      <c r="H99" s="13">
        <f>+H59/H10</f>
        <v>1.4092572000000001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72.066384739420116</v>
      </c>
      <c r="F100" s="13">
        <f>+F11/F84</f>
        <v>114.80343075903703</v>
      </c>
      <c r="G100" s="13">
        <f>+G11/G84</f>
        <v>106.98275924701575</v>
      </c>
      <c r="H100" s="13">
        <f>+H11/H84</f>
        <v>35.348346168710584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1.002004008016032</v>
      </c>
      <c r="G101" s="13">
        <f>+G55*100/G11</f>
        <v>4.2444821731748723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115.03349775454612</v>
      </c>
      <c r="G102" s="13">
        <f>+G55*100/G84</f>
        <v>454.08641446101757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3.1846256023059714</v>
      </c>
      <c r="F103" s="23">
        <f>+F11/F59</f>
        <v>4.0431284317976903</v>
      </c>
      <c r="G103" s="23">
        <f>+G11/G59</f>
        <v>4.0240134540054582</v>
      </c>
      <c r="H103" s="23">
        <f>+H11/H59</f>
        <v>2.1287810344343105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0">
        <f>+H67*100/H65</f>
        <v>18.414476731183402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31">
        <f>+H75*100/H65</f>
        <v>48.8594960404182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31">
        <f>+H82*100/H65</f>
        <v>37.363589457316287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3.9668629541114613</v>
      </c>
      <c r="F108" s="31">
        <f>(F82+F76)*100/F30</f>
        <v>3.189320250146678</v>
      </c>
      <c r="G108" s="31">
        <f>(G82+G76)*100/G30</f>
        <v>3.5280056062989864</v>
      </c>
      <c r="H108" s="31">
        <f>(H82+H76)*100/H30</f>
        <v>5.5138666366023763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4.4190167355016348</v>
      </c>
      <c r="F109" s="29">
        <f>+F84*100/F59</f>
        <v>3.5217836305640415</v>
      </c>
      <c r="G109" s="29">
        <f>+G84*100/G59</f>
        <v>3.7613663008207623</v>
      </c>
      <c r="H109" s="29">
        <f>+H84*100/H59</f>
        <v>6.0222931626675384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10.231999751384658</v>
      </c>
      <c r="F111" s="22">
        <f>+F43*100/F30</f>
        <v>9.4401989245465607</v>
      </c>
      <c r="G111" s="22">
        <f>+G43*100/G30</f>
        <v>6.2041470002763166</v>
      </c>
      <c r="H111" s="22">
        <f>+H43*100/H30</f>
        <v>8.8984006280402603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89.768000248615337</v>
      </c>
      <c r="F112" s="13">
        <f>+F59*100/F30</f>
        <v>90.559801075453436</v>
      </c>
      <c r="G112" s="13">
        <f>+G59*100/G30</f>
        <v>93.795852999723678</v>
      </c>
      <c r="H112" s="13">
        <f>+H59*100/H30</f>
        <v>91.101599371959736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>
        <f>+H75/H76</f>
        <v>261.25706214689268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0.14683828480467348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0.4145823644634718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0.26370285406469707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6.3913837080722447</v>
      </c>
      <c r="F119" s="59">
        <f>+F23/F39</f>
        <v>6.8685731518876754</v>
      </c>
      <c r="G119" s="59">
        <f>+G23/G39</f>
        <v>10.86055427938722</v>
      </c>
      <c r="H119" s="59">
        <f>+H23/H39</f>
        <v>7.2576679985470394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1828353</v>
      </c>
      <c r="F120" s="58">
        <f>+F23-F39</f>
        <v>1887562</v>
      </c>
      <c r="G120" s="58">
        <f>+G23-G39</f>
        <v>2386688</v>
      </c>
      <c r="H120" s="58">
        <f>+H23-H39</f>
        <v>2153420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2012-11-13T19:08:07Z</dcterms:modified>
</cp:coreProperties>
</file>